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305" yWindow="-15" windowWidth="15450" windowHeight="12225"/>
  </bookViews>
  <sheets>
    <sheet name="Zakazka" sheetId="1" r:id="rId1"/>
  </sheets>
  <definedNames>
    <definedName name="__CENA__">Zakazka!$G$6:$G$143</definedName>
    <definedName name="__MAIN__">Zakazka!$A$1:$CF$142</definedName>
    <definedName name="__MAIN2__">#REF!</definedName>
    <definedName name="__MAIN3__">#REF!</definedName>
    <definedName name="__SAZBA__">Zakazka!#REF!</definedName>
    <definedName name="__T0__">Zakazka!$A$5:$G$66</definedName>
    <definedName name="__T1__">Zakazka!$A$6:$G$66</definedName>
    <definedName name="__T2__">Zakazka!$A$7:$CF$11</definedName>
    <definedName name="__T3__">Zakazka!$C$11:$G$11</definedName>
    <definedName name="__TR0__">#REF!</definedName>
    <definedName name="__TR1__">#REF!</definedName>
    <definedName name="_xlnm.Print_Titles" localSheetId="0">Zakazka!$3:$4</definedName>
    <definedName name="_xlnm.Print_Area" localSheetId="0">Zakazka!$A$1:$G$143</definedName>
  </definedNames>
  <calcPr calcId="145621"/>
</workbook>
</file>

<file path=xl/calcChain.xml><?xml version="1.0" encoding="utf-8"?>
<calcChain xmlns="http://schemas.openxmlformats.org/spreadsheetml/2006/main">
  <c r="G6" i="1" l="1"/>
  <c r="B11" i="1"/>
  <c r="B13" i="1" s="1"/>
  <c r="B12" i="1"/>
  <c r="B18" i="1"/>
  <c r="B19" i="1"/>
  <c r="B24" i="1"/>
  <c r="B25" i="1"/>
  <c r="B30" i="1"/>
  <c r="B31" i="1"/>
  <c r="B36" i="1"/>
  <c r="B38" i="1" s="1"/>
  <c r="B37" i="1"/>
  <c r="B43" i="1"/>
  <c r="B44" i="1"/>
  <c r="B45" i="1"/>
  <c r="B50" i="1"/>
  <c r="B51" i="1"/>
  <c r="B56" i="1"/>
  <c r="B58" i="1" s="1"/>
  <c r="B57" i="1"/>
  <c r="B63" i="1"/>
  <c r="B65" i="1" s="1"/>
  <c r="B64" i="1"/>
  <c r="B72" i="1"/>
  <c r="B74" i="1" s="1"/>
  <c r="B73" i="1"/>
  <c r="B79" i="1"/>
  <c r="B80" i="1"/>
  <c r="B81" i="1"/>
  <c r="B86" i="1"/>
  <c r="B87" i="1"/>
  <c r="B94" i="1"/>
  <c r="B96" i="1" s="1"/>
  <c r="B95" i="1"/>
  <c r="B101" i="1"/>
  <c r="B102" i="1"/>
  <c r="B109" i="1"/>
  <c r="B110" i="1"/>
  <c r="B115" i="1"/>
  <c r="B116" i="1"/>
  <c r="B123" i="1"/>
  <c r="B124" i="1"/>
  <c r="B131" i="1"/>
  <c r="B132" i="1"/>
  <c r="B139" i="1"/>
  <c r="B140" i="1"/>
  <c r="G5" i="1" l="1"/>
</calcChain>
</file>

<file path=xl/sharedStrings.xml><?xml version="1.0" encoding="utf-8"?>
<sst xmlns="http://schemas.openxmlformats.org/spreadsheetml/2006/main" count="176" uniqueCount="106">
  <si>
    <t>M</t>
  </si>
  <si>
    <t>T</t>
  </si>
  <si>
    <t>M2</t>
  </si>
  <si>
    <t>M3</t>
  </si>
  <si>
    <t>MJ</t>
  </si>
  <si>
    <t>KPL</t>
  </si>
  <si>
    <t>Kód</t>
  </si>
  <si>
    <t>Cena</t>
  </si>
  <si>
    <t>12373</t>
  </si>
  <si>
    <t>12573</t>
  </si>
  <si>
    <t>13273</t>
  </si>
  <si>
    <t>18110</t>
  </si>
  <si>
    <t>18221</t>
  </si>
  <si>
    <t>18241</t>
  </si>
  <si>
    <t>18247</t>
  </si>
  <si>
    <t>18600</t>
  </si>
  <si>
    <t>21152</t>
  </si>
  <si>
    <t>21461</t>
  </si>
  <si>
    <t>45157</t>
  </si>
  <si>
    <t>Popis</t>
  </si>
  <si>
    <t>289973</t>
  </si>
  <si>
    <t>466921</t>
  </si>
  <si>
    <t>501101</t>
  </si>
  <si>
    <t>501430</t>
  </si>
  <si>
    <t>875332</t>
  </si>
  <si>
    <t>R037103</t>
  </si>
  <si>
    <t>R182304</t>
  </si>
  <si>
    <t>Poř.</t>
  </si>
  <si>
    <t>R-015112</t>
  </si>
  <si>
    <t>ornice;20</t>
  </si>
  <si>
    <t>Jedn. cena</t>
  </si>
  <si>
    <t>Plný popis</t>
  </si>
  <si>
    <t>20: Základy</t>
  </si>
  <si>
    <t>Výměra</t>
  </si>
  <si>
    <t>ZALÉVÁNÍ VODOU</t>
  </si>
  <si>
    <t>10: Zemní práce</t>
  </si>
  <si>
    <t xml:space="preserve">Vsakovací rýha
</t>
  </si>
  <si>
    <t>Komentář</t>
  </si>
  <si>
    <t>80: Trubní vedení</t>
  </si>
  <si>
    <t>výkop vsakovací rýhy;85</t>
  </si>
  <si>
    <t>40: Vodorovné konstrukce</t>
  </si>
  <si>
    <t>995: Poplatky za skládky</t>
  </si>
  <si>
    <t>osetí zeminy travním semenem;200</t>
  </si>
  <si>
    <t>zásyp rýhy kamenivem fr.16/32;55</t>
  </si>
  <si>
    <t>OŠETŘOVÁNÍ TRÁVNÍKU</t>
  </si>
  <si>
    <t>SEPARAČNÍ GEOTEXTILIE</t>
  </si>
  <si>
    <t xml:space="preserve"> - štěrkopískové lože;42</t>
  </si>
  <si>
    <t>geotextilie separační;200</t>
  </si>
  <si>
    <t>do odpadu - výkopová zemina - odkop (o) 17 05 04;1634</t>
  </si>
  <si>
    <t>SO 02-02: Železniční spodek</t>
  </si>
  <si>
    <t xml:space="preserve">výkop zeminy pro příkop;430
</t>
  </si>
  <si>
    <t>ZALOŽENÍ TRÁVNÍKU RUČNÍM VÝSEVEM</t>
  </si>
  <si>
    <t>92: Doplňující konstrukce a práce</t>
  </si>
  <si>
    <t>SANAČNÍ ŽEBRA Z KAMENIVA DRCENÉHO</t>
  </si>
  <si>
    <t xml:space="preserve">polovegetační tvárnice tl. 0,08 m
</t>
  </si>
  <si>
    <t>VYKOPÁVKY ZE ZEMNÍKŮ A SKLÁDEK TŘ. I</t>
  </si>
  <si>
    <t>polovegetační tvárnice tl. 0,08 m;280</t>
  </si>
  <si>
    <t>rekultivace dotčených ploch zeleně;20</t>
  </si>
  <si>
    <t>drenážní trubka PEHD DN160 děrovaná;30</t>
  </si>
  <si>
    <t>rekultivace dotčených ploch zeleně;200</t>
  </si>
  <si>
    <t>HLOUBENÍ RÝH ŠÍŘ DO 2M PAŽ I NEPAŽ TŘ. I</t>
  </si>
  <si>
    <t>ÚPRAVA PLÁNĚ SE ZHUTNĚNÍM V HORNINĚ TŘ. I</t>
  </si>
  <si>
    <t>OPLÁŠTĚNÍ (ZPEVNĚNÍ) Z GEOSÍTÍ A GEOROHOŽÍ</t>
  </si>
  <si>
    <t>ROZPROSTŘENÍ ORNICE VE SVAHU V TL DO 0,10M</t>
  </si>
  <si>
    <t>53: Drážní spodek - sanace a terénní úpravy</t>
  </si>
  <si>
    <t>podkladní / ochranná vrstva ŠD fr. 0/32;148</t>
  </si>
  <si>
    <t>rekultivace dotčených ploch zeleně;200*0,01</t>
  </si>
  <si>
    <t>veškeré práce jsou obsaženy v textu položky</t>
  </si>
  <si>
    <t>ODKOP PRO SPOD STAVBU SILNIC A ŽELEZNIC TŘ. I</t>
  </si>
  <si>
    <t>DLAŽBY VEGETAČNÍ Z BETONOVÝCH DLAŽDIC NA SUCHO</t>
  </si>
  <si>
    <t xml:space="preserve">Provizorní dopravní a dopravní opatření 						</t>
  </si>
  <si>
    <t>PODKLADNÍ A VÝPLŇOVÉ VRSTVY Z KAMENIVA TĚŽENÉHO</t>
  </si>
  <si>
    <t>POTRUBÍ DREN Z TRUB PLAST DN DO 150MM DĚROVANÝCH</t>
  </si>
  <si>
    <t>POLOŽKY SOUPISU PRACÍ VČ. TECHNICKÝCH SPECIFIKACÍ</t>
  </si>
  <si>
    <t>úprava a přehutnění zemní pláně (včetně odřezů);762</t>
  </si>
  <si>
    <t>výkopy z kolejiště - zemina (jílovitá se štěrkem);345</t>
  </si>
  <si>
    <t>Viz. Technická zpráva F_01, část F. Organizace výstavby</t>
  </si>
  <si>
    <t>protierozní (jutové) rohože, včetně kotvení ke svahu;250</t>
  </si>
  <si>
    <t>Viz. Technická zpráva F_01, část F. Organizace výstavby
;1</t>
  </si>
  <si>
    <t>ZŘÍZENÍ KONSTRUKČNÍ VRSTVY TĚLESA ŽELEZNIČNÍHO SPODKU ZE ŠTĚRKODRTI NOVÉ</t>
  </si>
  <si>
    <t>ZAJIŠTĚNÍ ZEMINY VHODNÉ K OHUMUSOVÁNÍ, VČETNĚ NALOŽENÍ A DOVOZU NA MÍSTO STAVBY</t>
  </si>
  <si>
    <t>zlepšení zeminy hydraulickými pojivy (cement + vápno) - výška vrstvy po zhutnění 420 mm;270</t>
  </si>
  <si>
    <t>zásyp zeminou vhodnou pro osetí (ohumusování) tl. 0,10 m + zásyp polovegetačních tvárnic;34</t>
  </si>
  <si>
    <t>zásyp zeminou vhodnou pro osetí (ohumusování) tl. 0,10 m + zásyp polovegetačních tvárnic;362</t>
  </si>
  <si>
    <t>položka zahrnuje úpravu pláně včetně vyrovnání výškových rozdílů. Míru zhutnění určuje projekt.</t>
  </si>
  <si>
    <t>zásyp zeminou vhodnou pro osetí (ohumusování) tl. 0,10 m + zásyp polovegetačních tvárnic;362*0,01</t>
  </si>
  <si>
    <t>ZŘÍZENÍ KONSTRUKČNÍ VRSTVY TĚLESA ŽELEZNIČNÍHO SPODKU ZE ZEMINY ZLEPŠENÉ (STABILIZOVANÉ) - VÁPNO-CEMENTEM</t>
  </si>
  <si>
    <t>Zahrnuje dodání předepsané travní směsi, její výsev na ornici, zalévání, první pokosení, to vše bez ohledu na sklon terénu</t>
  </si>
  <si>
    <t>POPLATKY ZA LIKVIDACŮ ODPADŮ NEKONTAMINOVANÝCH - 17 05 04  VYTĚŽENÉ ZEMINY A HORNINY -  I. TŘÍDA - TĚŽITELNOSTI, VČ. DOPRAVY</t>
  </si>
  <si>
    <t>Dle technické zprávy, výkresových příloh projektové dokumentace. Dle výkazů materiálu projektu. Dle tabulky kubatur projektanta.</t>
  </si>
  <si>
    <t>položka zahrnuje:
nutné přemístění ornice z dočasných skládek vzdálených do 50m
rozprostření ornice v předepsané tloušťce ve svahu přes 1:5</t>
  </si>
  <si>
    <t>Dle technické zprávy, výkresových příloh projektové dokumentace a dle TKP staveb státních drah. Dle výkazů materiálu projektu. Dle tabulky kubatur projektanta.</t>
  </si>
  <si>
    <t>Zahrnuje pokosení se shrabáním, naložení shrabků na dopravní prostředek, s odvozem a se složením, to vše bez ohledu na sklon terénu
zahrnuje nutné zalití a hnojení</t>
  </si>
  <si>
    <t>položka zahrnuje veškerý materiál, výrobky a polotovary, včetně mimostaveništní a vnitrostaveništní dopravy (rovněž přesuny), včetně naložení a složení, případně s uložením</t>
  </si>
  <si>
    <t>položka zahrnuje dodávku předepsaného kameniva, mimostaveništní a vnitrostaveništní dopravu a jeho uložení
není-li v zadávací dokumentaci uvedeno jinak, jedná se o nakupovaný materiál</t>
  </si>
  <si>
    <t>položka zahrnuje dodávku předepsaného kameniva, mimostaveništní a vnitrostaveništní dopravu a jeho uložení není-li v zadávací dokumentaci uvedeno jinak, jedná se o nakupovaný materiál</t>
  </si>
  <si>
    <t xml:space="preserve"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</si>
  <si>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</si>
  <si>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- nezahrnuje podklad pod dlažbu, vykazuje se samostatně položkami SD 45</t>
  </si>
  <si>
    <t>1. Položka obsahuje:_x000D_
 - veškeré poplatky provozovateli skládky, recyklační linky nebo jiného zařízení na zpracování nebo likvidaci odpadů související s převzetím, uložením, zpracováním nebo likvidací odpadu_x000D_
- náklady spojené s dopravou odpadu z místa stavby na místo převzetí provozovatelem skládky, recyklační linky nebo jiného zařízení na zpracování a likvidaci odpadů_x000D_
2. Způsob měření:_x000D_
Tunou se rozumí hmotnost odpadu vytříděného v souladu se zákonem č. 185/2001 Sb., o nakládání s odpady, v platném znění.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</si>
  <si>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</si>
  <si>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</si>
  <si>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</si>
  <si>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 xml:space="preserve"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
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</si>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</sst>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indexed="25"/>
      <name val="Calibri"/>
      <family val="2"/>
      <charset val="238"/>
      <scheme val="minor"/>
    </font>
    <font>
      <b/>
      <sz val="9"/>
      <color indexed="1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color theme="1" tint="0.34998626667073579"/>
      <name val="Calibri"/>
      <family val="2"/>
      <charset val="238"/>
      <scheme val="minor"/>
    </font>
    <font>
      <sz val="8"/>
      <color indexed="17"/>
      <name val="Calibri"/>
      <family val="2"/>
      <charset val="238"/>
      <scheme val="minor"/>
    </font>
    <font>
      <b/>
      <sz val="8"/>
      <color theme="6" tint="-0.499984740745262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b/>
      <sz val="10"/>
      <color theme="5" tint="-0.499984740745262"/>
      <name val="Calibri"/>
      <family val="2"/>
      <charset val="238"/>
      <scheme val="minor"/>
    </font>
    <font>
      <sz val="10"/>
      <color theme="4" tint="-0.499984740745262"/>
      <name val="Calibri"/>
      <family val="2"/>
      <charset val="238"/>
      <scheme val="minor"/>
    </font>
    <font>
      <b/>
      <sz val="9"/>
      <color theme="4" tint="-0.499984740745262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8"/>
      <color theme="6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</xf>
    <xf numFmtId="165" fontId="3" fillId="0" borderId="0" xfId="0" applyNumberFormat="1" applyFont="1" applyFill="1" applyBorder="1" applyAlignment="1" applyProtection="1">
      <alignment horizontal="center" vertical="center"/>
    </xf>
    <xf numFmtId="166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Alignment="1" applyProtection="1">
      <alignment horizontal="center" vertical="center"/>
    </xf>
    <xf numFmtId="0" fontId="4" fillId="0" borderId="0" xfId="0" applyFont="1"/>
    <xf numFmtId="49" fontId="5" fillId="0" borderId="0" xfId="0" applyNumberFormat="1" applyFont="1" applyAlignment="1"/>
    <xf numFmtId="165" fontId="5" fillId="0" borderId="0" xfId="0" applyNumberFormat="1" applyFont="1" applyFill="1" applyBorder="1" applyAlignment="1"/>
    <xf numFmtId="166" fontId="5" fillId="0" borderId="0" xfId="0" applyNumberFormat="1" applyFont="1" applyAlignment="1"/>
    <xf numFmtId="167" fontId="5" fillId="0" borderId="0" xfId="0" applyNumberFormat="1" applyFont="1" applyAlignment="1"/>
    <xf numFmtId="49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 wrapText="1"/>
    </xf>
    <xf numFmtId="164" fontId="7" fillId="2" borderId="1" xfId="0" applyNumberFormat="1" applyFont="1" applyFill="1" applyBorder="1" applyAlignment="1" applyProtection="1">
      <alignment horizontal="right" vertical="top"/>
    </xf>
    <xf numFmtId="49" fontId="7" fillId="2" borderId="1" xfId="0" applyNumberFormat="1" applyFont="1" applyFill="1" applyBorder="1" applyAlignment="1" applyProtection="1">
      <alignment horizontal="center" vertical="top"/>
    </xf>
    <xf numFmtId="49" fontId="7" fillId="2" borderId="1" xfId="0" applyNumberFormat="1" applyFont="1" applyFill="1" applyBorder="1" applyAlignment="1" applyProtection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horizontal="right" vertical="top"/>
    </xf>
    <xf numFmtId="167" fontId="7" fillId="2" borderId="1" xfId="0" applyNumberFormat="1" applyFont="1" applyFill="1" applyBorder="1" applyAlignment="1" applyProtection="1">
      <alignment horizontal="right" vertical="top"/>
    </xf>
    <xf numFmtId="0" fontId="8" fillId="0" borderId="0" xfId="0" applyFont="1"/>
    <xf numFmtId="164" fontId="7" fillId="0" borderId="0" xfId="0" applyNumberFormat="1" applyFont="1" applyBorder="1" applyAlignment="1" applyProtection="1">
      <alignment horizontal="right" vertical="top"/>
    </xf>
    <xf numFmtId="0" fontId="9" fillId="0" borderId="0" xfId="0" applyNumberFormat="1" applyFont="1" applyBorder="1" applyAlignment="1" applyProtection="1">
      <alignment horizontal="left" vertical="top" wrapText="1"/>
    </xf>
    <xf numFmtId="0" fontId="10" fillId="0" borderId="0" xfId="0" applyFont="1" applyAlignment="1">
      <alignment horizontal="left" vertical="top" wrapText="1"/>
    </xf>
    <xf numFmtId="164" fontId="10" fillId="0" borderId="0" xfId="0" applyNumberFormat="1" applyFont="1" applyAlignment="1" applyProtection="1">
      <alignment horizontal="left" vertical="top" wrapText="1"/>
    </xf>
    <xf numFmtId="0" fontId="11" fillId="0" borderId="0" xfId="0" applyNumberFormat="1" applyFont="1" applyAlignment="1" applyProtection="1">
      <alignment horizontal="right" vertical="top" wrapText="1"/>
    </xf>
    <xf numFmtId="0" fontId="11" fillId="0" borderId="0" xfId="0" applyNumberFormat="1" applyFont="1" applyAlignment="1" applyProtection="1">
      <alignment horizontal="left" vertical="top" wrapText="1"/>
    </xf>
    <xf numFmtId="49" fontId="11" fillId="0" borderId="0" xfId="0" applyNumberFormat="1" applyFont="1" applyAlignment="1" applyProtection="1">
      <alignment horizontal="left" vertical="top" wrapText="1"/>
    </xf>
    <xf numFmtId="165" fontId="11" fillId="0" borderId="0" xfId="0" applyNumberFormat="1" applyFont="1" applyFill="1" applyBorder="1" applyAlignment="1" applyProtection="1">
      <alignment horizontal="right" vertical="top"/>
    </xf>
    <xf numFmtId="166" fontId="10" fillId="0" borderId="0" xfId="0" applyNumberFormat="1" applyFont="1" applyAlignment="1" applyProtection="1">
      <alignment horizontal="left" vertical="top" wrapText="1"/>
    </xf>
    <xf numFmtId="167" fontId="10" fillId="0" borderId="0" xfId="0" applyNumberFormat="1" applyFont="1" applyAlignment="1" applyProtection="1">
      <alignment horizontal="left" vertical="top" wrapText="1"/>
    </xf>
    <xf numFmtId="164" fontId="12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center" vertical="top"/>
    </xf>
    <xf numFmtId="49" fontId="12" fillId="0" borderId="0" xfId="0" applyNumberFormat="1" applyFont="1" applyAlignment="1">
      <alignment horizontal="left" vertical="top"/>
    </xf>
    <xf numFmtId="49" fontId="12" fillId="0" borderId="0" xfId="0" applyNumberFormat="1" applyFont="1" applyAlignment="1">
      <alignment horizontal="left" vertical="top" wrapText="1"/>
    </xf>
    <xf numFmtId="165" fontId="12" fillId="0" borderId="0" xfId="0" applyNumberFormat="1" applyFont="1" applyFill="1" applyBorder="1" applyAlignment="1">
      <alignment horizontal="right" vertical="top"/>
    </xf>
    <xf numFmtId="166" fontId="12" fillId="0" borderId="0" xfId="0" applyNumberFormat="1" applyFont="1" applyAlignment="1">
      <alignment horizontal="right" vertical="top"/>
    </xf>
    <xf numFmtId="167" fontId="12" fillId="0" borderId="0" xfId="0" applyNumberFormat="1" applyFont="1" applyAlignment="1">
      <alignment horizontal="right" vertical="top"/>
    </xf>
    <xf numFmtId="0" fontId="13" fillId="0" borderId="0" xfId="0" applyFont="1"/>
    <xf numFmtId="164" fontId="13" fillId="0" borderId="0" xfId="0" applyNumberFormat="1" applyFont="1" applyAlignment="1" applyProtection="1"/>
    <xf numFmtId="49" fontId="13" fillId="0" borderId="0" xfId="0" applyNumberFormat="1" applyFont="1" applyAlignment="1" applyProtection="1">
      <alignment horizontal="center"/>
    </xf>
    <xf numFmtId="0" fontId="13" fillId="0" borderId="0" xfId="0" applyNumberFormat="1" applyFont="1" applyAlignment="1" applyProtection="1">
      <alignment horizontal="left"/>
    </xf>
    <xf numFmtId="165" fontId="13" fillId="0" borderId="0" xfId="0" applyNumberFormat="1" applyFont="1" applyFill="1" applyBorder="1" applyAlignment="1" applyProtection="1"/>
    <xf numFmtId="166" fontId="13" fillId="0" borderId="0" xfId="0" applyNumberFormat="1" applyFont="1" applyAlignment="1" applyProtection="1"/>
    <xf numFmtId="0" fontId="14" fillId="0" borderId="0" xfId="0" applyFont="1"/>
    <xf numFmtId="164" fontId="14" fillId="0" borderId="0" xfId="0" applyNumberFormat="1" applyFont="1" applyAlignment="1" applyProtection="1"/>
    <xf numFmtId="49" fontId="14" fillId="0" borderId="0" xfId="0" applyNumberFormat="1" applyFont="1" applyAlignment="1" applyProtection="1">
      <alignment horizontal="center"/>
    </xf>
    <xf numFmtId="0" fontId="14" fillId="0" borderId="0" xfId="0" applyNumberFormat="1" applyFont="1" applyAlignment="1" applyProtection="1">
      <alignment horizontal="left"/>
    </xf>
    <xf numFmtId="165" fontId="14" fillId="0" borderId="0" xfId="0" applyNumberFormat="1" applyFont="1" applyFill="1" applyBorder="1" applyAlignment="1" applyProtection="1"/>
    <xf numFmtId="166" fontId="14" fillId="0" borderId="0" xfId="0" applyNumberFormat="1" applyFont="1" applyAlignment="1" applyProtection="1"/>
    <xf numFmtId="0" fontId="15" fillId="0" borderId="0" xfId="0" applyFont="1"/>
    <xf numFmtId="49" fontId="16" fillId="0" borderId="2" xfId="0" applyNumberFormat="1" applyFont="1" applyBorder="1" applyAlignment="1">
      <alignment horizontal="center"/>
    </xf>
    <xf numFmtId="0" fontId="16" fillId="0" borderId="2" xfId="0" applyNumberFormat="1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right" vertical="top"/>
    </xf>
    <xf numFmtId="0" fontId="9" fillId="0" borderId="3" xfId="0" applyNumberFormat="1" applyFont="1" applyBorder="1" applyAlignment="1" applyProtection="1">
      <alignment vertical="top"/>
    </xf>
    <xf numFmtId="0" fontId="9" fillId="0" borderId="3" xfId="0" applyNumberFormat="1" applyFont="1" applyBorder="1" applyAlignment="1" applyProtection="1">
      <alignment vertical="top" wrapText="1"/>
    </xf>
    <xf numFmtId="49" fontId="17" fillId="0" borderId="0" xfId="0" applyNumberFormat="1" applyFont="1" applyBorder="1" applyAlignment="1" applyProtection="1">
      <alignment horizontal="right" vertical="top"/>
    </xf>
    <xf numFmtId="0" fontId="9" fillId="0" borderId="0" xfId="0" applyNumberFormat="1" applyFont="1" applyBorder="1" applyAlignment="1" applyProtection="1">
      <alignment vertical="top" wrapText="1"/>
    </xf>
    <xf numFmtId="0" fontId="18" fillId="0" borderId="0" xfId="0" applyNumberFormat="1" applyFont="1" applyAlignment="1" applyProtection="1">
      <alignment horizontal="right" vertical="top" wrapText="1"/>
    </xf>
    <xf numFmtId="167" fontId="14" fillId="0" borderId="0" xfId="0" applyNumberFormat="1" applyFont="1" applyAlignment="1" applyProtection="1">
      <alignment horizontal="right" vertical="center"/>
    </xf>
    <xf numFmtId="167" fontId="13" fillId="0" borderId="0" xfId="0" applyNumberFormat="1" applyFont="1" applyAlignment="1" applyProtection="1">
      <alignment horizontal="right" vertical="center"/>
    </xf>
    <xf numFmtId="164" fontId="19" fillId="0" borderId="0" xfId="0" applyNumberFormat="1" applyFont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43"/>
  <sheetViews>
    <sheetView showGridLines="0" tabSelected="1" view="pageBreakPreview" zoomScale="115" zoomScaleNormal="115" zoomScaleSheetLayoutView="115" workbookViewId="0">
      <selection activeCell="C9" sqref="C9"/>
    </sheetView>
  </sheetViews>
  <sheetFormatPr defaultRowHeight="12.75" outlineLevelRow="4" x14ac:dyDescent="0.2"/>
  <cols>
    <col min="1" max="1" width="5.42578125" style="34" customWidth="1"/>
    <col min="2" max="2" width="14.28515625" style="36" customWidth="1"/>
    <col min="3" max="3" width="72.5703125" style="37" customWidth="1"/>
    <col min="4" max="4" width="4.28515625" style="35" customWidth="1"/>
    <col min="5" max="5" width="14.42578125" style="38" customWidth="1"/>
    <col min="6" max="6" width="12.42578125" style="39" customWidth="1"/>
    <col min="7" max="7" width="15.7109375" style="40" customWidth="1"/>
    <col min="8" max="16384" width="9.140625" style="8"/>
  </cols>
  <sheetData>
    <row r="1" spans="1:7" ht="21.6" customHeight="1" x14ac:dyDescent="0.25">
      <c r="A1" s="8"/>
      <c r="B1" s="9"/>
      <c r="C1" s="9"/>
      <c r="D1" s="9"/>
      <c r="E1" s="10"/>
      <c r="F1" s="11"/>
      <c r="G1" s="12"/>
    </row>
    <row r="2" spans="1:7" ht="21.6" customHeight="1" x14ac:dyDescent="0.2">
      <c r="A2" s="64" t="s">
        <v>73</v>
      </c>
      <c r="B2" s="64"/>
      <c r="C2" s="64"/>
      <c r="D2" s="64"/>
      <c r="E2" s="64"/>
      <c r="F2" s="64"/>
      <c r="G2" s="64"/>
    </row>
    <row r="3" spans="1:7" s="53" customFormat="1" ht="13.5" thickBot="1" x14ac:dyDescent="0.25">
      <c r="A3" s="54" t="s">
        <v>27</v>
      </c>
      <c r="B3" s="54" t="s">
        <v>6</v>
      </c>
      <c r="C3" s="55" t="s">
        <v>19</v>
      </c>
      <c r="D3" s="54" t="s">
        <v>4</v>
      </c>
      <c r="E3" s="54" t="s">
        <v>33</v>
      </c>
      <c r="F3" s="54" t="s">
        <v>30</v>
      </c>
      <c r="G3" s="54" t="s">
        <v>7</v>
      </c>
    </row>
    <row r="4" spans="1:7" ht="11.25" customHeight="1" x14ac:dyDescent="0.2">
      <c r="A4" s="13"/>
      <c r="B4" s="15"/>
      <c r="C4" s="16"/>
      <c r="D4" s="14"/>
      <c r="E4" s="13"/>
      <c r="F4" s="13"/>
      <c r="G4" s="13"/>
    </row>
    <row r="5" spans="1:7" s="47" customFormat="1" x14ac:dyDescent="0.2">
      <c r="A5" s="48"/>
      <c r="B5" s="50"/>
      <c r="C5" s="50" t="s">
        <v>49</v>
      </c>
      <c r="D5" s="49"/>
      <c r="E5" s="51"/>
      <c r="F5" s="52"/>
      <c r="G5" s="62">
        <f>SUBTOTAL(9,G6:G142)</f>
        <v>0</v>
      </c>
    </row>
    <row r="6" spans="1:7" s="41" customFormat="1" ht="12" outlineLevel="1" x14ac:dyDescent="0.2">
      <c r="A6" s="42"/>
      <c r="B6" s="44"/>
      <c r="C6" s="44" t="s">
        <v>35</v>
      </c>
      <c r="D6" s="43"/>
      <c r="E6" s="45"/>
      <c r="F6" s="46"/>
      <c r="G6" s="63">
        <f>SUBTOTAL(9,G7:G66)</f>
        <v>0</v>
      </c>
    </row>
    <row r="7" spans="1:7" s="23" customFormat="1" ht="12" outlineLevel="2" x14ac:dyDescent="0.2">
      <c r="A7" s="17">
        <v>1</v>
      </c>
      <c r="B7" s="19" t="s">
        <v>8</v>
      </c>
      <c r="C7" s="20" t="s">
        <v>68</v>
      </c>
      <c r="D7" s="18" t="s">
        <v>3</v>
      </c>
      <c r="E7" s="21">
        <v>775</v>
      </c>
      <c r="F7" s="22"/>
      <c r="G7" s="22"/>
    </row>
    <row r="8" spans="1:7" s="23" customFormat="1" ht="12" outlineLevel="3" x14ac:dyDescent="0.2">
      <c r="A8" s="24"/>
      <c r="B8" s="56" t="s">
        <v>37</v>
      </c>
      <c r="C8" s="58"/>
      <c r="D8" s="57"/>
      <c r="E8" s="57"/>
      <c r="F8" s="57"/>
      <c r="G8" s="57"/>
    </row>
    <row r="9" spans="1:7" s="23" customFormat="1" ht="281.25" outlineLevel="3" x14ac:dyDescent="0.2">
      <c r="A9" s="24"/>
      <c r="B9" s="59" t="s">
        <v>31</v>
      </c>
      <c r="C9" s="60" t="s">
        <v>105</v>
      </c>
      <c r="D9" s="25"/>
      <c r="E9" s="25"/>
      <c r="F9" s="25"/>
      <c r="G9" s="25"/>
    </row>
    <row r="10" spans="1:7" s="23" customFormat="1" ht="3.75" customHeight="1" outlineLevel="3" x14ac:dyDescent="0.2">
      <c r="A10" s="24"/>
      <c r="B10" s="61"/>
      <c r="C10" s="60"/>
      <c r="D10" s="25"/>
      <c r="E10" s="25"/>
      <c r="F10" s="25"/>
      <c r="G10" s="25"/>
    </row>
    <row r="11" spans="1:7" s="26" customFormat="1" ht="22.5" outlineLevel="4" x14ac:dyDescent="0.2">
      <c r="A11" s="27"/>
      <c r="B11" s="28" t="str">
        <f>IF(B9="Technická specifikace","Výkaz výměr:","")</f>
        <v/>
      </c>
      <c r="C11" s="29" t="s">
        <v>89</v>
      </c>
      <c r="D11" s="30"/>
      <c r="E11" s="31">
        <v>0</v>
      </c>
      <c r="F11" s="32"/>
      <c r="G11" s="33"/>
    </row>
    <row r="12" spans="1:7" s="26" customFormat="1" ht="11.25" outlineLevel="4" x14ac:dyDescent="0.2">
      <c r="A12" s="27"/>
      <c r="B12" s="28" t="str">
        <f>IF(B10="Technická specifikace","Výkaz výměr:","")</f>
        <v/>
      </c>
      <c r="C12" s="29" t="s">
        <v>75</v>
      </c>
      <c r="D12" s="30"/>
      <c r="E12" s="31">
        <v>345</v>
      </c>
      <c r="F12" s="32"/>
      <c r="G12" s="33"/>
    </row>
    <row r="13" spans="1:7" s="26" customFormat="1" ht="22.5" outlineLevel="4" x14ac:dyDescent="0.2">
      <c r="A13" s="27"/>
      <c r="B13" s="28" t="str">
        <f>IF(B11="Technická specifikace","Výkaz výměr:","")</f>
        <v/>
      </c>
      <c r="C13" s="29" t="s">
        <v>50</v>
      </c>
      <c r="D13" s="30"/>
      <c r="E13" s="31">
        <v>430</v>
      </c>
      <c r="F13" s="32"/>
      <c r="G13" s="33"/>
    </row>
    <row r="14" spans="1:7" s="23" customFormat="1" ht="12" outlineLevel="2" x14ac:dyDescent="0.2">
      <c r="A14" s="17">
        <v>2</v>
      </c>
      <c r="B14" s="19" t="s">
        <v>9</v>
      </c>
      <c r="C14" s="20" t="s">
        <v>55</v>
      </c>
      <c r="D14" s="18" t="s">
        <v>3</v>
      </c>
      <c r="E14" s="21">
        <v>20</v>
      </c>
      <c r="F14" s="22"/>
      <c r="G14" s="22"/>
    </row>
    <row r="15" spans="1:7" s="23" customFormat="1" ht="12" outlineLevel="3" x14ac:dyDescent="0.2">
      <c r="A15" s="24"/>
      <c r="B15" s="56" t="s">
        <v>37</v>
      </c>
      <c r="C15" s="58"/>
      <c r="D15" s="57"/>
      <c r="E15" s="57"/>
      <c r="F15" s="57"/>
      <c r="G15" s="57"/>
    </row>
    <row r="16" spans="1:7" s="23" customFormat="1" ht="258.75" outlineLevel="3" x14ac:dyDescent="0.2">
      <c r="A16" s="24"/>
      <c r="B16" s="59" t="s">
        <v>31</v>
      </c>
      <c r="C16" s="60" t="s">
        <v>103</v>
      </c>
      <c r="D16" s="25"/>
      <c r="E16" s="25"/>
      <c r="F16" s="25"/>
      <c r="G16" s="25"/>
    </row>
    <row r="17" spans="1:7" s="23" customFormat="1" ht="3.75" customHeight="1" outlineLevel="3" x14ac:dyDescent="0.2">
      <c r="A17" s="24"/>
      <c r="B17" s="61"/>
      <c r="C17" s="60"/>
      <c r="D17" s="25"/>
      <c r="E17" s="25"/>
      <c r="F17" s="25"/>
      <c r="G17" s="25"/>
    </row>
    <row r="18" spans="1:7" s="26" customFormat="1" ht="22.5" outlineLevel="4" x14ac:dyDescent="0.2">
      <c r="A18" s="27"/>
      <c r="B18" s="28" t="str">
        <f>IF(B16="Technická specifikace","Výkaz výměr:","")</f>
        <v/>
      </c>
      <c r="C18" s="29" t="s">
        <v>89</v>
      </c>
      <c r="D18" s="30"/>
      <c r="E18" s="31">
        <v>0</v>
      </c>
      <c r="F18" s="32"/>
      <c r="G18" s="33"/>
    </row>
    <row r="19" spans="1:7" s="26" customFormat="1" ht="11.25" outlineLevel="4" x14ac:dyDescent="0.2">
      <c r="A19" s="27"/>
      <c r="B19" s="28" t="str">
        <f>IF(B17="Technická specifikace","Výkaz výměr:","")</f>
        <v/>
      </c>
      <c r="C19" s="29" t="s">
        <v>29</v>
      </c>
      <c r="D19" s="30"/>
      <c r="E19" s="31">
        <v>20</v>
      </c>
      <c r="F19" s="32"/>
      <c r="G19" s="33"/>
    </row>
    <row r="20" spans="1:7" s="23" customFormat="1" ht="12" outlineLevel="2" x14ac:dyDescent="0.2">
      <c r="A20" s="17">
        <v>3</v>
      </c>
      <c r="B20" s="19" t="s">
        <v>10</v>
      </c>
      <c r="C20" s="20" t="s">
        <v>60</v>
      </c>
      <c r="D20" s="18" t="s">
        <v>3</v>
      </c>
      <c r="E20" s="21">
        <v>85</v>
      </c>
      <c r="F20" s="22"/>
      <c r="G20" s="22"/>
    </row>
    <row r="21" spans="1:7" s="23" customFormat="1" ht="12" outlineLevel="3" x14ac:dyDescent="0.2">
      <c r="A21" s="24"/>
      <c r="B21" s="56" t="s">
        <v>37</v>
      </c>
      <c r="C21" s="58"/>
      <c r="D21" s="57"/>
      <c r="E21" s="57"/>
      <c r="F21" s="57"/>
      <c r="G21" s="57"/>
    </row>
    <row r="22" spans="1:7" s="23" customFormat="1" ht="247.5" outlineLevel="3" x14ac:dyDescent="0.2">
      <c r="A22" s="24"/>
      <c r="B22" s="59" t="s">
        <v>31</v>
      </c>
      <c r="C22" s="60" t="s">
        <v>104</v>
      </c>
      <c r="D22" s="25"/>
      <c r="E22" s="25"/>
      <c r="F22" s="25"/>
      <c r="G22" s="25"/>
    </row>
    <row r="23" spans="1:7" s="23" customFormat="1" ht="3.75" customHeight="1" outlineLevel="3" x14ac:dyDescent="0.2">
      <c r="A23" s="24"/>
      <c r="B23" s="61"/>
      <c r="C23" s="60"/>
      <c r="D23" s="25"/>
      <c r="E23" s="25"/>
      <c r="F23" s="25"/>
      <c r="G23" s="25"/>
    </row>
    <row r="24" spans="1:7" s="26" customFormat="1" ht="22.5" outlineLevel="4" x14ac:dyDescent="0.2">
      <c r="A24" s="27"/>
      <c r="B24" s="28" t="str">
        <f>IF(B22="Technická specifikace","Výkaz výměr:","")</f>
        <v/>
      </c>
      <c r="C24" s="29" t="s">
        <v>89</v>
      </c>
      <c r="D24" s="30"/>
      <c r="E24" s="31">
        <v>0</v>
      </c>
      <c r="F24" s="32"/>
      <c r="G24" s="33"/>
    </row>
    <row r="25" spans="1:7" s="26" customFormat="1" ht="11.25" outlineLevel="4" x14ac:dyDescent="0.2">
      <c r="A25" s="27"/>
      <c r="B25" s="28" t="str">
        <f>IF(B23="Technická specifikace","Výkaz výměr:","")</f>
        <v/>
      </c>
      <c r="C25" s="29" t="s">
        <v>39</v>
      </c>
      <c r="D25" s="30"/>
      <c r="E25" s="31">
        <v>85</v>
      </c>
      <c r="F25" s="32"/>
      <c r="G25" s="33"/>
    </row>
    <row r="26" spans="1:7" s="23" customFormat="1" ht="12" outlineLevel="2" x14ac:dyDescent="0.2">
      <c r="A26" s="17">
        <v>4</v>
      </c>
      <c r="B26" s="19" t="s">
        <v>11</v>
      </c>
      <c r="C26" s="20" t="s">
        <v>61</v>
      </c>
      <c r="D26" s="18" t="s">
        <v>2</v>
      </c>
      <c r="E26" s="21">
        <v>762</v>
      </c>
      <c r="F26" s="22"/>
      <c r="G26" s="22"/>
    </row>
    <row r="27" spans="1:7" s="23" customFormat="1" ht="12" outlineLevel="3" x14ac:dyDescent="0.2">
      <c r="A27" s="24"/>
      <c r="B27" s="56" t="s">
        <v>37</v>
      </c>
      <c r="C27" s="58"/>
      <c r="D27" s="57"/>
      <c r="E27" s="57"/>
      <c r="F27" s="57"/>
      <c r="G27" s="57"/>
    </row>
    <row r="28" spans="1:7" s="23" customFormat="1" ht="12" outlineLevel="3" x14ac:dyDescent="0.2">
      <c r="A28" s="24"/>
      <c r="B28" s="59" t="s">
        <v>31</v>
      </c>
      <c r="C28" s="60" t="s">
        <v>84</v>
      </c>
      <c r="D28" s="25"/>
      <c r="E28" s="25"/>
      <c r="F28" s="25"/>
      <c r="G28" s="25"/>
    </row>
    <row r="29" spans="1:7" s="23" customFormat="1" ht="3.75" customHeight="1" outlineLevel="3" x14ac:dyDescent="0.2">
      <c r="A29" s="24"/>
      <c r="B29" s="61"/>
      <c r="C29" s="60"/>
      <c r="D29" s="25"/>
      <c r="E29" s="25"/>
      <c r="F29" s="25"/>
      <c r="G29" s="25"/>
    </row>
    <row r="30" spans="1:7" s="26" customFormat="1" ht="22.5" outlineLevel="4" x14ac:dyDescent="0.2">
      <c r="A30" s="27"/>
      <c r="B30" s="28" t="str">
        <f>IF(B28="Technická specifikace","Výkaz výměr:","")</f>
        <v/>
      </c>
      <c r="C30" s="29" t="s">
        <v>89</v>
      </c>
      <c r="D30" s="30"/>
      <c r="E30" s="31">
        <v>0</v>
      </c>
      <c r="F30" s="32"/>
      <c r="G30" s="33"/>
    </row>
    <row r="31" spans="1:7" s="26" customFormat="1" ht="11.25" outlineLevel="4" x14ac:dyDescent="0.2">
      <c r="A31" s="27"/>
      <c r="B31" s="28" t="str">
        <f>IF(B29="Technická specifikace","Výkaz výměr:","")</f>
        <v/>
      </c>
      <c r="C31" s="29" t="s">
        <v>74</v>
      </c>
      <c r="D31" s="30"/>
      <c r="E31" s="31">
        <v>762</v>
      </c>
      <c r="F31" s="32"/>
      <c r="G31" s="33"/>
    </row>
    <row r="32" spans="1:7" s="23" customFormat="1" ht="12" outlineLevel="2" x14ac:dyDescent="0.2">
      <c r="A32" s="17">
        <v>5</v>
      </c>
      <c r="B32" s="19" t="s">
        <v>12</v>
      </c>
      <c r="C32" s="20" t="s">
        <v>63</v>
      </c>
      <c r="D32" s="18" t="s">
        <v>2</v>
      </c>
      <c r="E32" s="21">
        <v>562</v>
      </c>
      <c r="F32" s="22"/>
      <c r="G32" s="22"/>
    </row>
    <row r="33" spans="1:7" s="23" customFormat="1" ht="12" outlineLevel="3" x14ac:dyDescent="0.2">
      <c r="A33" s="24"/>
      <c r="B33" s="56" t="s">
        <v>37</v>
      </c>
      <c r="C33" s="58"/>
      <c r="D33" s="57"/>
      <c r="E33" s="57"/>
      <c r="F33" s="57"/>
      <c r="G33" s="57"/>
    </row>
    <row r="34" spans="1:7" s="23" customFormat="1" ht="33.75" outlineLevel="3" x14ac:dyDescent="0.2">
      <c r="A34" s="24"/>
      <c r="B34" s="59" t="s">
        <v>31</v>
      </c>
      <c r="C34" s="60" t="s">
        <v>90</v>
      </c>
      <c r="D34" s="25"/>
      <c r="E34" s="25"/>
      <c r="F34" s="25"/>
      <c r="G34" s="25"/>
    </row>
    <row r="35" spans="1:7" s="23" customFormat="1" ht="3.75" customHeight="1" outlineLevel="3" x14ac:dyDescent="0.2">
      <c r="A35" s="24"/>
      <c r="B35" s="61"/>
      <c r="C35" s="60"/>
      <c r="D35" s="25"/>
      <c r="E35" s="25"/>
      <c r="F35" s="25"/>
      <c r="G35" s="25"/>
    </row>
    <row r="36" spans="1:7" s="26" customFormat="1" ht="22.5" outlineLevel="4" x14ac:dyDescent="0.2">
      <c r="A36" s="27"/>
      <c r="B36" s="28" t="str">
        <f>IF(B34="Technická specifikace","Výkaz výměr:","")</f>
        <v/>
      </c>
      <c r="C36" s="29" t="s">
        <v>89</v>
      </c>
      <c r="D36" s="30"/>
      <c r="E36" s="31">
        <v>0</v>
      </c>
      <c r="F36" s="32"/>
      <c r="G36" s="33"/>
    </row>
    <row r="37" spans="1:7" s="26" customFormat="1" ht="11.25" outlineLevel="4" x14ac:dyDescent="0.2">
      <c r="A37" s="27"/>
      <c r="B37" s="28" t="str">
        <f>IF(B35="Technická specifikace","Výkaz výměr:","")</f>
        <v/>
      </c>
      <c r="C37" s="29" t="s">
        <v>83</v>
      </c>
      <c r="D37" s="30"/>
      <c r="E37" s="31">
        <v>362</v>
      </c>
      <c r="F37" s="32"/>
      <c r="G37" s="33"/>
    </row>
    <row r="38" spans="1:7" s="26" customFormat="1" ht="11.25" outlineLevel="4" x14ac:dyDescent="0.2">
      <c r="A38" s="27"/>
      <c r="B38" s="28" t="str">
        <f>IF(B36="Technická specifikace","Výkaz výměr:","")</f>
        <v/>
      </c>
      <c r="C38" s="29" t="s">
        <v>59</v>
      </c>
      <c r="D38" s="30"/>
      <c r="E38" s="31">
        <v>200</v>
      </c>
      <c r="F38" s="32"/>
      <c r="G38" s="33"/>
    </row>
    <row r="39" spans="1:7" s="23" customFormat="1" ht="12" outlineLevel="2" x14ac:dyDescent="0.2">
      <c r="A39" s="17">
        <v>6</v>
      </c>
      <c r="B39" s="19" t="s">
        <v>13</v>
      </c>
      <c r="C39" s="20" t="s">
        <v>51</v>
      </c>
      <c r="D39" s="18" t="s">
        <v>2</v>
      </c>
      <c r="E39" s="21">
        <v>562</v>
      </c>
      <c r="F39" s="22"/>
      <c r="G39" s="22"/>
    </row>
    <row r="40" spans="1:7" s="23" customFormat="1" ht="12" outlineLevel="3" x14ac:dyDescent="0.2">
      <c r="A40" s="24"/>
      <c r="B40" s="56" t="s">
        <v>37</v>
      </c>
      <c r="C40" s="58"/>
      <c r="D40" s="57"/>
      <c r="E40" s="57"/>
      <c r="F40" s="57"/>
      <c r="G40" s="57"/>
    </row>
    <row r="41" spans="1:7" s="23" customFormat="1" ht="22.5" outlineLevel="3" x14ac:dyDescent="0.2">
      <c r="A41" s="24"/>
      <c r="B41" s="59" t="s">
        <v>31</v>
      </c>
      <c r="C41" s="60" t="s">
        <v>87</v>
      </c>
      <c r="D41" s="25"/>
      <c r="E41" s="25"/>
      <c r="F41" s="25"/>
      <c r="G41" s="25"/>
    </row>
    <row r="42" spans="1:7" s="23" customFormat="1" ht="3.75" customHeight="1" outlineLevel="3" x14ac:dyDescent="0.2">
      <c r="A42" s="24"/>
      <c r="B42" s="61"/>
      <c r="C42" s="60"/>
      <c r="D42" s="25"/>
      <c r="E42" s="25"/>
      <c r="F42" s="25"/>
      <c r="G42" s="25"/>
    </row>
    <row r="43" spans="1:7" s="26" customFormat="1" ht="22.5" outlineLevel="4" x14ac:dyDescent="0.2">
      <c r="A43" s="27"/>
      <c r="B43" s="28" t="str">
        <f>IF(B41="Technická specifikace","Výkaz výměr:","")</f>
        <v/>
      </c>
      <c r="C43" s="29" t="s">
        <v>89</v>
      </c>
      <c r="D43" s="30"/>
      <c r="E43" s="31">
        <v>0</v>
      </c>
      <c r="F43" s="32"/>
      <c r="G43" s="33"/>
    </row>
    <row r="44" spans="1:7" s="26" customFormat="1" ht="11.25" outlineLevel="4" x14ac:dyDescent="0.2">
      <c r="A44" s="27"/>
      <c r="B44" s="28" t="str">
        <f>IF(B42="Technická specifikace","Výkaz výměr:","")</f>
        <v/>
      </c>
      <c r="C44" s="29" t="s">
        <v>83</v>
      </c>
      <c r="D44" s="30"/>
      <c r="E44" s="31">
        <v>362</v>
      </c>
      <c r="F44" s="32"/>
      <c r="G44" s="33"/>
    </row>
    <row r="45" spans="1:7" s="26" customFormat="1" ht="11.25" outlineLevel="4" x14ac:dyDescent="0.2">
      <c r="A45" s="27"/>
      <c r="B45" s="28" t="str">
        <f>IF(B43="Technická specifikace","Výkaz výměr:","")</f>
        <v/>
      </c>
      <c r="C45" s="29" t="s">
        <v>59</v>
      </c>
      <c r="D45" s="30"/>
      <c r="E45" s="31">
        <v>200</v>
      </c>
      <c r="F45" s="32"/>
      <c r="G45" s="33"/>
    </row>
    <row r="46" spans="1:7" s="23" customFormat="1" ht="12" outlineLevel="2" x14ac:dyDescent="0.2">
      <c r="A46" s="17">
        <v>7</v>
      </c>
      <c r="B46" s="19" t="s">
        <v>14</v>
      </c>
      <c r="C46" s="20" t="s">
        <v>44</v>
      </c>
      <c r="D46" s="18" t="s">
        <v>2</v>
      </c>
      <c r="E46" s="21">
        <v>200</v>
      </c>
      <c r="F46" s="22"/>
      <c r="G46" s="22"/>
    </row>
    <row r="47" spans="1:7" s="23" customFormat="1" ht="12" outlineLevel="3" x14ac:dyDescent="0.2">
      <c r="A47" s="24"/>
      <c r="B47" s="56" t="s">
        <v>37</v>
      </c>
      <c r="C47" s="58"/>
      <c r="D47" s="57"/>
      <c r="E47" s="57"/>
      <c r="F47" s="57"/>
      <c r="G47" s="57"/>
    </row>
    <row r="48" spans="1:7" s="23" customFormat="1" ht="33.75" outlineLevel="3" x14ac:dyDescent="0.2">
      <c r="A48" s="24"/>
      <c r="B48" s="59" t="s">
        <v>31</v>
      </c>
      <c r="C48" s="60" t="s">
        <v>92</v>
      </c>
      <c r="D48" s="25"/>
      <c r="E48" s="25"/>
      <c r="F48" s="25"/>
      <c r="G48" s="25"/>
    </row>
    <row r="49" spans="1:7" s="23" customFormat="1" ht="3.75" customHeight="1" outlineLevel="3" x14ac:dyDescent="0.2">
      <c r="A49" s="24"/>
      <c r="B49" s="61"/>
      <c r="C49" s="60"/>
      <c r="D49" s="25"/>
      <c r="E49" s="25"/>
      <c r="F49" s="25"/>
      <c r="G49" s="25"/>
    </row>
    <row r="50" spans="1:7" s="26" customFormat="1" ht="22.5" outlineLevel="4" x14ac:dyDescent="0.2">
      <c r="A50" s="27"/>
      <c r="B50" s="28" t="str">
        <f>IF(B48="Technická specifikace","Výkaz výměr:","")</f>
        <v/>
      </c>
      <c r="C50" s="29" t="s">
        <v>89</v>
      </c>
      <c r="D50" s="30"/>
      <c r="E50" s="31">
        <v>0</v>
      </c>
      <c r="F50" s="32"/>
      <c r="G50" s="33"/>
    </row>
    <row r="51" spans="1:7" s="26" customFormat="1" ht="11.25" outlineLevel="4" x14ac:dyDescent="0.2">
      <c r="A51" s="27"/>
      <c r="B51" s="28" t="str">
        <f>IF(B49="Technická specifikace","Výkaz výměr:","")</f>
        <v/>
      </c>
      <c r="C51" s="29" t="s">
        <v>42</v>
      </c>
      <c r="D51" s="30"/>
      <c r="E51" s="31">
        <v>200</v>
      </c>
      <c r="F51" s="32"/>
      <c r="G51" s="33"/>
    </row>
    <row r="52" spans="1:7" s="23" customFormat="1" ht="12" outlineLevel="2" x14ac:dyDescent="0.2">
      <c r="A52" s="17">
        <v>8</v>
      </c>
      <c r="B52" s="19" t="s">
        <v>15</v>
      </c>
      <c r="C52" s="20" t="s">
        <v>34</v>
      </c>
      <c r="D52" s="18" t="s">
        <v>3</v>
      </c>
      <c r="E52" s="21">
        <v>5.62</v>
      </c>
      <c r="F52" s="22"/>
      <c r="G52" s="22"/>
    </row>
    <row r="53" spans="1:7" s="23" customFormat="1" ht="12" outlineLevel="3" x14ac:dyDescent="0.2">
      <c r="A53" s="24"/>
      <c r="B53" s="56" t="s">
        <v>37</v>
      </c>
      <c r="C53" s="58"/>
      <c r="D53" s="57"/>
      <c r="E53" s="57"/>
      <c r="F53" s="57"/>
      <c r="G53" s="57"/>
    </row>
    <row r="54" spans="1:7" s="23" customFormat="1" ht="22.5" outlineLevel="3" x14ac:dyDescent="0.2">
      <c r="A54" s="24"/>
      <c r="B54" s="59" t="s">
        <v>31</v>
      </c>
      <c r="C54" s="60" t="s">
        <v>93</v>
      </c>
      <c r="D54" s="25"/>
      <c r="E54" s="25"/>
      <c r="F54" s="25"/>
      <c r="G54" s="25"/>
    </row>
    <row r="55" spans="1:7" s="23" customFormat="1" ht="3.75" customHeight="1" outlineLevel="3" x14ac:dyDescent="0.2">
      <c r="A55" s="24"/>
      <c r="B55" s="61"/>
      <c r="C55" s="60"/>
      <c r="D55" s="25"/>
      <c r="E55" s="25"/>
      <c r="F55" s="25"/>
      <c r="G55" s="25"/>
    </row>
    <row r="56" spans="1:7" s="26" customFormat="1" ht="22.5" outlineLevel="4" x14ac:dyDescent="0.2">
      <c r="A56" s="27"/>
      <c r="B56" s="28" t="str">
        <f>IF(B54="Technická specifikace","Výkaz výměr:","")</f>
        <v/>
      </c>
      <c r="C56" s="29" t="s">
        <v>89</v>
      </c>
      <c r="D56" s="30"/>
      <c r="E56" s="31">
        <v>0</v>
      </c>
      <c r="F56" s="32"/>
      <c r="G56" s="33"/>
    </row>
    <row r="57" spans="1:7" s="26" customFormat="1" ht="11.25" outlineLevel="4" x14ac:dyDescent="0.2">
      <c r="A57" s="27"/>
      <c r="B57" s="28" t="str">
        <f>IF(B55="Technická specifikace","Výkaz výměr:","")</f>
        <v/>
      </c>
      <c r="C57" s="29" t="s">
        <v>85</v>
      </c>
      <c r="D57" s="30"/>
      <c r="E57" s="31">
        <v>3.62</v>
      </c>
      <c r="F57" s="32"/>
      <c r="G57" s="33"/>
    </row>
    <row r="58" spans="1:7" s="26" customFormat="1" ht="11.25" outlineLevel="4" x14ac:dyDescent="0.2">
      <c r="A58" s="27"/>
      <c r="B58" s="28" t="str">
        <f>IF(B56="Technická specifikace","Výkaz výměr:","")</f>
        <v/>
      </c>
      <c r="C58" s="29" t="s">
        <v>66</v>
      </c>
      <c r="D58" s="30"/>
      <c r="E58" s="31">
        <v>2</v>
      </c>
      <c r="F58" s="32"/>
      <c r="G58" s="33"/>
    </row>
    <row r="59" spans="1:7" s="23" customFormat="1" ht="24" outlineLevel="2" x14ac:dyDescent="0.2">
      <c r="A59" s="17">
        <v>9</v>
      </c>
      <c r="B59" s="19" t="s">
        <v>26</v>
      </c>
      <c r="C59" s="20" t="s">
        <v>80</v>
      </c>
      <c r="D59" s="18" t="s">
        <v>3</v>
      </c>
      <c r="E59" s="21">
        <v>54</v>
      </c>
      <c r="F59" s="22"/>
      <c r="G59" s="22"/>
    </row>
    <row r="60" spans="1:7" s="23" customFormat="1" ht="12" outlineLevel="3" x14ac:dyDescent="0.2">
      <c r="A60" s="24"/>
      <c r="B60" s="56" t="s">
        <v>37</v>
      </c>
      <c r="C60" s="58"/>
      <c r="D60" s="57"/>
      <c r="E60" s="57"/>
      <c r="F60" s="57"/>
      <c r="G60" s="57"/>
    </row>
    <row r="61" spans="1:7" s="23" customFormat="1" ht="12" outlineLevel="3" x14ac:dyDescent="0.2">
      <c r="A61" s="24"/>
      <c r="B61" s="59" t="s">
        <v>31</v>
      </c>
      <c r="C61" s="60" t="s">
        <v>67</v>
      </c>
      <c r="D61" s="25"/>
      <c r="E61" s="25"/>
      <c r="F61" s="25"/>
      <c r="G61" s="25"/>
    </row>
    <row r="62" spans="1:7" s="23" customFormat="1" ht="3.75" customHeight="1" outlineLevel="3" x14ac:dyDescent="0.2">
      <c r="A62" s="24"/>
      <c r="B62" s="61"/>
      <c r="C62" s="60"/>
      <c r="D62" s="25"/>
      <c r="E62" s="25"/>
      <c r="F62" s="25"/>
      <c r="G62" s="25"/>
    </row>
    <row r="63" spans="1:7" s="26" customFormat="1" ht="22.5" outlineLevel="4" x14ac:dyDescent="0.2">
      <c r="A63" s="27"/>
      <c r="B63" s="28" t="str">
        <f>IF(B61="Technická specifikace","Výkaz výměr:","")</f>
        <v/>
      </c>
      <c r="C63" s="29" t="s">
        <v>89</v>
      </c>
      <c r="D63" s="30"/>
      <c r="E63" s="31">
        <v>0</v>
      </c>
      <c r="F63" s="32"/>
      <c r="G63" s="33"/>
    </row>
    <row r="64" spans="1:7" s="26" customFormat="1" ht="11.25" outlineLevel="4" x14ac:dyDescent="0.2">
      <c r="A64" s="27"/>
      <c r="B64" s="28" t="str">
        <f>IF(B62="Technická specifikace","Výkaz výměr:","")</f>
        <v/>
      </c>
      <c r="C64" s="29" t="s">
        <v>82</v>
      </c>
      <c r="D64" s="30"/>
      <c r="E64" s="31">
        <v>34</v>
      </c>
      <c r="F64" s="32"/>
      <c r="G64" s="33"/>
    </row>
    <row r="65" spans="1:7" s="26" customFormat="1" ht="11.25" outlineLevel="4" x14ac:dyDescent="0.2">
      <c r="A65" s="27"/>
      <c r="B65" s="28" t="str">
        <f>IF(B63="Technická specifikace","Výkaz výměr:","")</f>
        <v/>
      </c>
      <c r="C65" s="29" t="s">
        <v>57</v>
      </c>
      <c r="D65" s="30"/>
      <c r="E65" s="31">
        <v>20</v>
      </c>
      <c r="F65" s="32"/>
      <c r="G65" s="33"/>
    </row>
    <row r="66" spans="1:7" s="1" customFormat="1" ht="12.75" customHeight="1" outlineLevel="2" x14ac:dyDescent="0.2">
      <c r="A66" s="2"/>
      <c r="B66" s="3"/>
      <c r="C66" s="4"/>
      <c r="D66" s="3"/>
      <c r="E66" s="5"/>
      <c r="F66" s="6"/>
      <c r="G66" s="7"/>
    </row>
    <row r="67" spans="1:7" s="41" customFormat="1" ht="12" outlineLevel="1" x14ac:dyDescent="0.2">
      <c r="A67" s="42"/>
      <c r="B67" s="44"/>
      <c r="C67" s="44" t="s">
        <v>32</v>
      </c>
      <c r="D67" s="43"/>
      <c r="E67" s="45"/>
      <c r="F67" s="46"/>
      <c r="G67" s="63"/>
    </row>
    <row r="68" spans="1:7" s="23" customFormat="1" ht="12" outlineLevel="2" x14ac:dyDescent="0.2">
      <c r="A68" s="17">
        <v>10</v>
      </c>
      <c r="B68" s="19" t="s">
        <v>16</v>
      </c>
      <c r="C68" s="20" t="s">
        <v>53</v>
      </c>
      <c r="D68" s="18" t="s">
        <v>3</v>
      </c>
      <c r="E68" s="21">
        <v>55</v>
      </c>
      <c r="F68" s="22"/>
      <c r="G68" s="22"/>
    </row>
    <row r="69" spans="1:7" s="23" customFormat="1" ht="12" outlineLevel="3" x14ac:dyDescent="0.2">
      <c r="A69" s="24"/>
      <c r="B69" s="56" t="s">
        <v>37</v>
      </c>
      <c r="C69" s="58"/>
      <c r="D69" s="57"/>
      <c r="E69" s="57"/>
      <c r="F69" s="57"/>
      <c r="G69" s="57"/>
    </row>
    <row r="70" spans="1:7" s="23" customFormat="1" ht="22.5" outlineLevel="3" x14ac:dyDescent="0.2">
      <c r="A70" s="24"/>
      <c r="B70" s="59" t="s">
        <v>31</v>
      </c>
      <c r="C70" s="60" t="s">
        <v>95</v>
      </c>
      <c r="D70" s="25"/>
      <c r="E70" s="25"/>
      <c r="F70" s="25"/>
      <c r="G70" s="25"/>
    </row>
    <row r="71" spans="1:7" s="23" customFormat="1" ht="3.75" customHeight="1" outlineLevel="3" x14ac:dyDescent="0.2">
      <c r="A71" s="24"/>
      <c r="B71" s="61"/>
      <c r="C71" s="60"/>
      <c r="D71" s="25"/>
      <c r="E71" s="25"/>
      <c r="F71" s="25"/>
      <c r="G71" s="25"/>
    </row>
    <row r="72" spans="1:7" s="26" customFormat="1" ht="22.5" outlineLevel="4" x14ac:dyDescent="0.2">
      <c r="A72" s="27"/>
      <c r="B72" s="28" t="str">
        <f>IF(B70="Technická specifikace","Výkaz výměr:","")</f>
        <v/>
      </c>
      <c r="C72" s="29" t="s">
        <v>89</v>
      </c>
      <c r="D72" s="30"/>
      <c r="E72" s="31">
        <v>0</v>
      </c>
      <c r="F72" s="32"/>
      <c r="G72" s="33"/>
    </row>
    <row r="73" spans="1:7" s="26" customFormat="1" ht="22.5" outlineLevel="4" x14ac:dyDescent="0.2">
      <c r="A73" s="27"/>
      <c r="B73" s="28" t="str">
        <f>IF(B71="Technická specifikace","Výkaz výměr:","")</f>
        <v/>
      </c>
      <c r="C73" s="29" t="s">
        <v>36</v>
      </c>
      <c r="D73" s="30"/>
      <c r="E73" s="31">
        <v>0</v>
      </c>
      <c r="F73" s="32"/>
      <c r="G73" s="33"/>
    </row>
    <row r="74" spans="1:7" s="26" customFormat="1" ht="11.25" outlineLevel="4" x14ac:dyDescent="0.2">
      <c r="A74" s="27"/>
      <c r="B74" s="28" t="str">
        <f>IF(B72="Technická specifikace","Výkaz výměr:","")</f>
        <v/>
      </c>
      <c r="C74" s="29" t="s">
        <v>43</v>
      </c>
      <c r="D74" s="30"/>
      <c r="E74" s="31">
        <v>55</v>
      </c>
      <c r="F74" s="32"/>
      <c r="G74" s="33"/>
    </row>
    <row r="75" spans="1:7" s="23" customFormat="1" ht="12" outlineLevel="2" x14ac:dyDescent="0.2">
      <c r="A75" s="17">
        <v>11</v>
      </c>
      <c r="B75" s="19" t="s">
        <v>17</v>
      </c>
      <c r="C75" s="20" t="s">
        <v>45</v>
      </c>
      <c r="D75" s="18" t="s">
        <v>2</v>
      </c>
      <c r="E75" s="21">
        <v>200</v>
      </c>
      <c r="F75" s="22"/>
      <c r="G75" s="22"/>
    </row>
    <row r="76" spans="1:7" s="23" customFormat="1" ht="12" outlineLevel="3" x14ac:dyDescent="0.2">
      <c r="A76" s="24"/>
      <c r="B76" s="56" t="s">
        <v>37</v>
      </c>
      <c r="C76" s="58"/>
      <c r="D76" s="57"/>
      <c r="E76" s="57"/>
      <c r="F76" s="57"/>
      <c r="G76" s="57"/>
    </row>
    <row r="77" spans="1:7" s="23" customFormat="1" ht="101.25" outlineLevel="3" x14ac:dyDescent="0.2">
      <c r="A77" s="24"/>
      <c r="B77" s="59" t="s">
        <v>31</v>
      </c>
      <c r="C77" s="60" t="s">
        <v>96</v>
      </c>
      <c r="D77" s="25"/>
      <c r="E77" s="25"/>
      <c r="F77" s="25"/>
      <c r="G77" s="25"/>
    </row>
    <row r="78" spans="1:7" s="23" customFormat="1" ht="3.75" customHeight="1" outlineLevel="3" x14ac:dyDescent="0.2">
      <c r="A78" s="24"/>
      <c r="B78" s="61"/>
      <c r="C78" s="60"/>
      <c r="D78" s="25"/>
      <c r="E78" s="25"/>
      <c r="F78" s="25"/>
      <c r="G78" s="25"/>
    </row>
    <row r="79" spans="1:7" s="26" customFormat="1" ht="22.5" outlineLevel="4" x14ac:dyDescent="0.2">
      <c r="A79" s="27"/>
      <c r="B79" s="28" t="str">
        <f>IF(B77="Technická specifikace","Výkaz výměr:","")</f>
        <v/>
      </c>
      <c r="C79" s="29" t="s">
        <v>89</v>
      </c>
      <c r="D79" s="30"/>
      <c r="E79" s="31">
        <v>0</v>
      </c>
      <c r="F79" s="32"/>
      <c r="G79" s="33"/>
    </row>
    <row r="80" spans="1:7" s="26" customFormat="1" ht="22.5" outlineLevel="4" x14ac:dyDescent="0.2">
      <c r="A80" s="27"/>
      <c r="B80" s="28" t="str">
        <f>IF(B78="Technická specifikace","Výkaz výměr:","")</f>
        <v/>
      </c>
      <c r="C80" s="29" t="s">
        <v>36</v>
      </c>
      <c r="D80" s="30"/>
      <c r="E80" s="31">
        <v>0</v>
      </c>
      <c r="F80" s="32"/>
      <c r="G80" s="33"/>
    </row>
    <row r="81" spans="1:7" s="26" customFormat="1" ht="11.25" outlineLevel="4" x14ac:dyDescent="0.2">
      <c r="A81" s="27"/>
      <c r="B81" s="28" t="str">
        <f>IF(B79="Technická specifikace","Výkaz výměr:","")</f>
        <v/>
      </c>
      <c r="C81" s="29" t="s">
        <v>47</v>
      </c>
      <c r="D81" s="30"/>
      <c r="E81" s="31">
        <v>200</v>
      </c>
      <c r="F81" s="32"/>
      <c r="G81" s="33"/>
    </row>
    <row r="82" spans="1:7" s="23" customFormat="1" ht="12" outlineLevel="2" x14ac:dyDescent="0.2">
      <c r="A82" s="17">
        <v>12</v>
      </c>
      <c r="B82" s="19" t="s">
        <v>20</v>
      </c>
      <c r="C82" s="20" t="s">
        <v>62</v>
      </c>
      <c r="D82" s="18" t="s">
        <v>2</v>
      </c>
      <c r="E82" s="21">
        <v>250</v>
      </c>
      <c r="F82" s="22"/>
      <c r="G82" s="22"/>
    </row>
    <row r="83" spans="1:7" s="23" customFormat="1" ht="12" outlineLevel="3" x14ac:dyDescent="0.2">
      <c r="A83" s="24"/>
      <c r="B83" s="56" t="s">
        <v>37</v>
      </c>
      <c r="C83" s="58"/>
      <c r="D83" s="57"/>
      <c r="E83" s="57"/>
      <c r="F83" s="57"/>
      <c r="G83" s="57"/>
    </row>
    <row r="84" spans="1:7" s="23" customFormat="1" ht="90" outlineLevel="3" x14ac:dyDescent="0.2">
      <c r="A84" s="24"/>
      <c r="B84" s="59" t="s">
        <v>31</v>
      </c>
      <c r="C84" s="60" t="s">
        <v>97</v>
      </c>
      <c r="D84" s="25"/>
      <c r="E84" s="25"/>
      <c r="F84" s="25"/>
      <c r="G84" s="25"/>
    </row>
    <row r="85" spans="1:7" s="23" customFormat="1" ht="3.75" customHeight="1" outlineLevel="3" x14ac:dyDescent="0.2">
      <c r="A85" s="24"/>
      <c r="B85" s="61"/>
      <c r="C85" s="60"/>
      <c r="D85" s="25"/>
      <c r="E85" s="25"/>
      <c r="F85" s="25"/>
      <c r="G85" s="25"/>
    </row>
    <row r="86" spans="1:7" s="26" customFormat="1" ht="22.5" outlineLevel="4" x14ac:dyDescent="0.2">
      <c r="A86" s="27"/>
      <c r="B86" s="28" t="str">
        <f>IF(B84="Technická specifikace","Výkaz výměr:","")</f>
        <v/>
      </c>
      <c r="C86" s="29" t="s">
        <v>89</v>
      </c>
      <c r="D86" s="30"/>
      <c r="E86" s="31">
        <v>0</v>
      </c>
      <c r="F86" s="32"/>
      <c r="G86" s="33"/>
    </row>
    <row r="87" spans="1:7" s="26" customFormat="1" ht="11.25" outlineLevel="4" x14ac:dyDescent="0.2">
      <c r="A87" s="27"/>
      <c r="B87" s="28" t="str">
        <f>IF(B85="Technická specifikace","Výkaz výměr:","")</f>
        <v/>
      </c>
      <c r="C87" s="29" t="s">
        <v>77</v>
      </c>
      <c r="D87" s="30"/>
      <c r="E87" s="31">
        <v>250</v>
      </c>
      <c r="F87" s="32"/>
      <c r="G87" s="33"/>
    </row>
    <row r="88" spans="1:7" s="1" customFormat="1" ht="12.75" customHeight="1" outlineLevel="2" x14ac:dyDescent="0.2">
      <c r="A88" s="2"/>
      <c r="B88" s="3"/>
      <c r="C88" s="4"/>
      <c r="D88" s="3"/>
      <c r="E88" s="5"/>
      <c r="F88" s="6"/>
      <c r="G88" s="7"/>
    </row>
    <row r="89" spans="1:7" s="41" customFormat="1" ht="12" outlineLevel="1" x14ac:dyDescent="0.2">
      <c r="A89" s="42"/>
      <c r="B89" s="44"/>
      <c r="C89" s="44" t="s">
        <v>40</v>
      </c>
      <c r="D89" s="43"/>
      <c r="E89" s="45"/>
      <c r="F89" s="46"/>
      <c r="G89" s="63"/>
    </row>
    <row r="90" spans="1:7" s="23" customFormat="1" ht="12" outlineLevel="2" x14ac:dyDescent="0.2">
      <c r="A90" s="17">
        <v>13</v>
      </c>
      <c r="B90" s="19" t="s">
        <v>18</v>
      </c>
      <c r="C90" s="20" t="s">
        <v>71</v>
      </c>
      <c r="D90" s="18" t="s">
        <v>3</v>
      </c>
      <c r="E90" s="21">
        <v>42</v>
      </c>
      <c r="F90" s="22"/>
      <c r="G90" s="22"/>
    </row>
    <row r="91" spans="1:7" s="23" customFormat="1" ht="12" outlineLevel="3" x14ac:dyDescent="0.2">
      <c r="A91" s="24"/>
      <c r="B91" s="56" t="s">
        <v>37</v>
      </c>
      <c r="C91" s="58"/>
      <c r="D91" s="57"/>
      <c r="E91" s="57"/>
      <c r="F91" s="57"/>
      <c r="G91" s="57"/>
    </row>
    <row r="92" spans="1:7" s="23" customFormat="1" ht="33.75" outlineLevel="3" x14ac:dyDescent="0.2">
      <c r="A92" s="24"/>
      <c r="B92" s="59" t="s">
        <v>31</v>
      </c>
      <c r="C92" s="60" t="s">
        <v>94</v>
      </c>
      <c r="D92" s="25"/>
      <c r="E92" s="25"/>
      <c r="F92" s="25"/>
      <c r="G92" s="25"/>
    </row>
    <row r="93" spans="1:7" s="23" customFormat="1" ht="3.75" customHeight="1" outlineLevel="3" x14ac:dyDescent="0.2">
      <c r="A93" s="24"/>
      <c r="B93" s="61"/>
      <c r="C93" s="60"/>
      <c r="D93" s="25"/>
      <c r="E93" s="25"/>
      <c r="F93" s="25"/>
      <c r="G93" s="25"/>
    </row>
    <row r="94" spans="1:7" s="26" customFormat="1" ht="22.5" outlineLevel="4" x14ac:dyDescent="0.2">
      <c r="A94" s="27"/>
      <c r="B94" s="28" t="str">
        <f>IF(B92="Technická specifikace","Výkaz výměr:","")</f>
        <v/>
      </c>
      <c r="C94" s="29" t="s">
        <v>89</v>
      </c>
      <c r="D94" s="30"/>
      <c r="E94" s="31">
        <v>0</v>
      </c>
      <c r="F94" s="32"/>
      <c r="G94" s="33"/>
    </row>
    <row r="95" spans="1:7" s="26" customFormat="1" ht="22.5" outlineLevel="4" x14ac:dyDescent="0.2">
      <c r="A95" s="27"/>
      <c r="B95" s="28" t="str">
        <f>IF(B93="Technická specifikace","Výkaz výměr:","")</f>
        <v/>
      </c>
      <c r="C95" s="29" t="s">
        <v>54</v>
      </c>
      <c r="D95" s="30"/>
      <c r="E95" s="31">
        <v>0</v>
      </c>
      <c r="F95" s="32"/>
      <c r="G95" s="33"/>
    </row>
    <row r="96" spans="1:7" s="26" customFormat="1" ht="11.25" outlineLevel="4" x14ac:dyDescent="0.2">
      <c r="A96" s="27"/>
      <c r="B96" s="28" t="str">
        <f>IF(B94="Technická specifikace","Výkaz výměr:","")</f>
        <v/>
      </c>
      <c r="C96" s="29" t="s">
        <v>46</v>
      </c>
      <c r="D96" s="30"/>
      <c r="E96" s="31">
        <v>42</v>
      </c>
      <c r="F96" s="32"/>
      <c r="G96" s="33"/>
    </row>
    <row r="97" spans="1:7" s="23" customFormat="1" ht="12" outlineLevel="2" x14ac:dyDescent="0.2">
      <c r="A97" s="17">
        <v>14</v>
      </c>
      <c r="B97" s="19" t="s">
        <v>21</v>
      </c>
      <c r="C97" s="20" t="s">
        <v>69</v>
      </c>
      <c r="D97" s="18" t="s">
        <v>2</v>
      </c>
      <c r="E97" s="21">
        <v>280</v>
      </c>
      <c r="F97" s="22"/>
      <c r="G97" s="22"/>
    </row>
    <row r="98" spans="1:7" s="23" customFormat="1" ht="12" outlineLevel="3" x14ac:dyDescent="0.2">
      <c r="A98" s="24"/>
      <c r="B98" s="56" t="s">
        <v>37</v>
      </c>
      <c r="C98" s="58"/>
      <c r="D98" s="57"/>
      <c r="E98" s="57"/>
      <c r="F98" s="57"/>
      <c r="G98" s="57"/>
    </row>
    <row r="99" spans="1:7" s="23" customFormat="1" ht="112.5" outlineLevel="3" x14ac:dyDescent="0.2">
      <c r="A99" s="24"/>
      <c r="B99" s="59" t="s">
        <v>31</v>
      </c>
      <c r="C99" s="60" t="s">
        <v>98</v>
      </c>
      <c r="D99" s="25"/>
      <c r="E99" s="25"/>
      <c r="F99" s="25"/>
      <c r="G99" s="25"/>
    </row>
    <row r="100" spans="1:7" s="23" customFormat="1" ht="3.75" customHeight="1" outlineLevel="3" x14ac:dyDescent="0.2">
      <c r="A100" s="24"/>
      <c r="B100" s="61"/>
      <c r="C100" s="60"/>
      <c r="D100" s="25"/>
      <c r="E100" s="25"/>
      <c r="F100" s="25"/>
      <c r="G100" s="25"/>
    </row>
    <row r="101" spans="1:7" s="26" customFormat="1" ht="22.5" outlineLevel="4" x14ac:dyDescent="0.2">
      <c r="A101" s="27"/>
      <c r="B101" s="28" t="str">
        <f>IF(B99="Technická specifikace","Výkaz výměr:","")</f>
        <v/>
      </c>
      <c r="C101" s="29" t="s">
        <v>89</v>
      </c>
      <c r="D101" s="30"/>
      <c r="E101" s="31">
        <v>0</v>
      </c>
      <c r="F101" s="32"/>
      <c r="G101" s="33"/>
    </row>
    <row r="102" spans="1:7" s="26" customFormat="1" ht="11.25" outlineLevel="4" x14ac:dyDescent="0.2">
      <c r="A102" s="27"/>
      <c r="B102" s="28" t="str">
        <f>IF(B100="Technická specifikace","Výkaz výměr:","")</f>
        <v/>
      </c>
      <c r="C102" s="29" t="s">
        <v>56</v>
      </c>
      <c r="D102" s="30"/>
      <c r="E102" s="31">
        <v>280</v>
      </c>
      <c r="F102" s="32"/>
      <c r="G102" s="33"/>
    </row>
    <row r="103" spans="1:7" s="1" customFormat="1" ht="12.75" customHeight="1" outlineLevel="2" x14ac:dyDescent="0.2">
      <c r="A103" s="2"/>
      <c r="B103" s="3"/>
      <c r="C103" s="4"/>
      <c r="D103" s="3"/>
      <c r="E103" s="5"/>
      <c r="F103" s="6"/>
      <c r="G103" s="7"/>
    </row>
    <row r="104" spans="1:7" s="41" customFormat="1" ht="12" outlineLevel="1" x14ac:dyDescent="0.2">
      <c r="A104" s="42"/>
      <c r="B104" s="44"/>
      <c r="C104" s="44" t="s">
        <v>64</v>
      </c>
      <c r="D104" s="43"/>
      <c r="E104" s="45"/>
      <c r="F104" s="46"/>
      <c r="G104" s="63"/>
    </row>
    <row r="105" spans="1:7" s="23" customFormat="1" ht="12" outlineLevel="2" x14ac:dyDescent="0.2">
      <c r="A105" s="17">
        <v>15</v>
      </c>
      <c r="B105" s="19" t="s">
        <v>22</v>
      </c>
      <c r="C105" s="20" t="s">
        <v>79</v>
      </c>
      <c r="D105" s="18" t="s">
        <v>3</v>
      </c>
      <c r="E105" s="21">
        <v>148</v>
      </c>
      <c r="F105" s="22"/>
      <c r="G105" s="22"/>
    </row>
    <row r="106" spans="1:7" s="23" customFormat="1" ht="12" outlineLevel="3" x14ac:dyDescent="0.2">
      <c r="A106" s="24"/>
      <c r="B106" s="56" t="s">
        <v>37</v>
      </c>
      <c r="C106" s="58"/>
      <c r="D106" s="57"/>
      <c r="E106" s="57"/>
      <c r="F106" s="57"/>
      <c r="G106" s="57"/>
    </row>
    <row r="107" spans="1:7" s="23" customFormat="1" ht="202.5" outlineLevel="3" x14ac:dyDescent="0.2">
      <c r="A107" s="24"/>
      <c r="B107" s="59" t="s">
        <v>31</v>
      </c>
      <c r="C107" s="60" t="s">
        <v>100</v>
      </c>
      <c r="D107" s="25"/>
      <c r="E107" s="25"/>
      <c r="F107" s="25"/>
      <c r="G107" s="25"/>
    </row>
    <row r="108" spans="1:7" s="23" customFormat="1" ht="3.75" customHeight="1" outlineLevel="3" x14ac:dyDescent="0.2">
      <c r="A108" s="24"/>
      <c r="B108" s="61"/>
      <c r="C108" s="60"/>
      <c r="D108" s="25"/>
      <c r="E108" s="25"/>
      <c r="F108" s="25"/>
      <c r="G108" s="25"/>
    </row>
    <row r="109" spans="1:7" s="26" customFormat="1" ht="22.5" outlineLevel="4" x14ac:dyDescent="0.2">
      <c r="A109" s="27"/>
      <c r="B109" s="28" t="str">
        <f>IF(B107="Technická specifikace","Výkaz výměr:","")</f>
        <v/>
      </c>
      <c r="C109" s="29" t="s">
        <v>89</v>
      </c>
      <c r="D109" s="30"/>
      <c r="E109" s="31">
        <v>0</v>
      </c>
      <c r="F109" s="32"/>
      <c r="G109" s="33"/>
    </row>
    <row r="110" spans="1:7" s="26" customFormat="1" ht="11.25" outlineLevel="4" x14ac:dyDescent="0.2">
      <c r="A110" s="27"/>
      <c r="B110" s="28" t="str">
        <f>IF(B108="Technická specifikace","Výkaz výměr:","")</f>
        <v/>
      </c>
      <c r="C110" s="29" t="s">
        <v>65</v>
      </c>
      <c r="D110" s="30"/>
      <c r="E110" s="31">
        <v>148</v>
      </c>
      <c r="F110" s="32"/>
      <c r="G110" s="33"/>
    </row>
    <row r="111" spans="1:7" s="23" customFormat="1" ht="24" outlineLevel="2" x14ac:dyDescent="0.2">
      <c r="A111" s="17">
        <v>16</v>
      </c>
      <c r="B111" s="19" t="s">
        <v>23</v>
      </c>
      <c r="C111" s="20" t="s">
        <v>86</v>
      </c>
      <c r="D111" s="18" t="s">
        <v>3</v>
      </c>
      <c r="E111" s="21">
        <v>270</v>
      </c>
      <c r="F111" s="22"/>
      <c r="G111" s="22"/>
    </row>
    <row r="112" spans="1:7" s="23" customFormat="1" ht="12" outlineLevel="3" x14ac:dyDescent="0.2">
      <c r="A112" s="24"/>
      <c r="B112" s="56" t="s">
        <v>37</v>
      </c>
      <c r="C112" s="58"/>
      <c r="D112" s="57"/>
      <c r="E112" s="57"/>
      <c r="F112" s="57"/>
      <c r="G112" s="57"/>
    </row>
    <row r="113" spans="1:7" s="23" customFormat="1" ht="213.75" outlineLevel="3" x14ac:dyDescent="0.2">
      <c r="A113" s="24"/>
      <c r="B113" s="59" t="s">
        <v>31</v>
      </c>
      <c r="C113" s="60" t="s">
        <v>101</v>
      </c>
      <c r="D113" s="25"/>
      <c r="E113" s="25"/>
      <c r="F113" s="25"/>
      <c r="G113" s="25"/>
    </row>
    <row r="114" spans="1:7" s="23" customFormat="1" ht="3.75" customHeight="1" outlineLevel="3" x14ac:dyDescent="0.2">
      <c r="A114" s="24"/>
      <c r="B114" s="61"/>
      <c r="C114" s="60"/>
      <c r="D114" s="25"/>
      <c r="E114" s="25"/>
      <c r="F114" s="25"/>
      <c r="G114" s="25"/>
    </row>
    <row r="115" spans="1:7" s="26" customFormat="1" ht="22.5" outlineLevel="4" x14ac:dyDescent="0.2">
      <c r="A115" s="27"/>
      <c r="B115" s="28" t="str">
        <f>IF(B113="Technická specifikace","Výkaz výměr:","")</f>
        <v/>
      </c>
      <c r="C115" s="29" t="s">
        <v>89</v>
      </c>
      <c r="D115" s="30"/>
      <c r="E115" s="31">
        <v>0</v>
      </c>
      <c r="F115" s="32"/>
      <c r="G115" s="33"/>
    </row>
    <row r="116" spans="1:7" s="26" customFormat="1" ht="11.25" outlineLevel="4" x14ac:dyDescent="0.2">
      <c r="A116" s="27"/>
      <c r="B116" s="28" t="str">
        <f>IF(B114="Technická specifikace","Výkaz výměr:","")</f>
        <v/>
      </c>
      <c r="C116" s="29" t="s">
        <v>81</v>
      </c>
      <c r="D116" s="30"/>
      <c r="E116" s="31">
        <v>270</v>
      </c>
      <c r="F116" s="32"/>
      <c r="G116" s="33"/>
    </row>
    <row r="117" spans="1:7" s="1" customFormat="1" ht="12.75" customHeight="1" outlineLevel="2" x14ac:dyDescent="0.2">
      <c r="A117" s="2"/>
      <c r="B117" s="3"/>
      <c r="C117" s="4"/>
      <c r="D117" s="3"/>
      <c r="E117" s="5"/>
      <c r="F117" s="6"/>
      <c r="G117" s="7"/>
    </row>
    <row r="118" spans="1:7" s="41" customFormat="1" ht="12" outlineLevel="1" x14ac:dyDescent="0.2">
      <c r="A118" s="42"/>
      <c r="B118" s="44"/>
      <c r="C118" s="44" t="s">
        <v>38</v>
      </c>
      <c r="D118" s="43"/>
      <c r="E118" s="45"/>
      <c r="F118" s="46"/>
      <c r="G118" s="63"/>
    </row>
    <row r="119" spans="1:7" s="23" customFormat="1" ht="12" outlineLevel="2" x14ac:dyDescent="0.2">
      <c r="A119" s="17">
        <v>17</v>
      </c>
      <c r="B119" s="19" t="s">
        <v>24</v>
      </c>
      <c r="C119" s="20" t="s">
        <v>72</v>
      </c>
      <c r="D119" s="18" t="s">
        <v>0</v>
      </c>
      <c r="E119" s="21">
        <v>30</v>
      </c>
      <c r="F119" s="22"/>
      <c r="G119" s="22"/>
    </row>
    <row r="120" spans="1:7" s="23" customFormat="1" ht="12" outlineLevel="3" x14ac:dyDescent="0.2">
      <c r="A120" s="24"/>
      <c r="B120" s="56" t="s">
        <v>37</v>
      </c>
      <c r="C120" s="58"/>
      <c r="D120" s="57"/>
      <c r="E120" s="57"/>
      <c r="F120" s="57"/>
      <c r="G120" s="57"/>
    </row>
    <row r="121" spans="1:7" s="23" customFormat="1" ht="180" outlineLevel="3" x14ac:dyDescent="0.2">
      <c r="A121" s="24"/>
      <c r="B121" s="59" t="s">
        <v>31</v>
      </c>
      <c r="C121" s="60" t="s">
        <v>102</v>
      </c>
      <c r="D121" s="25"/>
      <c r="E121" s="25"/>
      <c r="F121" s="25"/>
      <c r="G121" s="25"/>
    </row>
    <row r="122" spans="1:7" s="23" customFormat="1" ht="3.75" customHeight="1" outlineLevel="3" x14ac:dyDescent="0.2">
      <c r="A122" s="24"/>
      <c r="B122" s="61"/>
      <c r="C122" s="60"/>
      <c r="D122" s="25"/>
      <c r="E122" s="25"/>
      <c r="F122" s="25"/>
      <c r="G122" s="25"/>
    </row>
    <row r="123" spans="1:7" s="26" customFormat="1" ht="22.5" outlineLevel="4" x14ac:dyDescent="0.2">
      <c r="A123" s="27"/>
      <c r="B123" s="28" t="str">
        <f>IF(B121="Technická specifikace","Výkaz výměr:","")</f>
        <v/>
      </c>
      <c r="C123" s="29" t="s">
        <v>89</v>
      </c>
      <c r="D123" s="30"/>
      <c r="E123" s="31">
        <v>0</v>
      </c>
      <c r="F123" s="32"/>
      <c r="G123" s="33"/>
    </row>
    <row r="124" spans="1:7" s="26" customFormat="1" ht="11.25" outlineLevel="4" x14ac:dyDescent="0.2">
      <c r="A124" s="27"/>
      <c r="B124" s="28" t="str">
        <f>IF(B122="Technická specifikace","Výkaz výměr:","")</f>
        <v/>
      </c>
      <c r="C124" s="29" t="s">
        <v>58</v>
      </c>
      <c r="D124" s="30"/>
      <c r="E124" s="31">
        <v>30</v>
      </c>
      <c r="F124" s="32"/>
      <c r="G124" s="33"/>
    </row>
    <row r="125" spans="1:7" s="1" customFormat="1" ht="12.75" customHeight="1" outlineLevel="2" x14ac:dyDescent="0.2">
      <c r="A125" s="2"/>
      <c r="B125" s="3"/>
      <c r="C125" s="4"/>
      <c r="D125" s="3"/>
      <c r="E125" s="5"/>
      <c r="F125" s="6"/>
      <c r="G125" s="7"/>
    </row>
    <row r="126" spans="1:7" s="41" customFormat="1" ht="12" outlineLevel="1" x14ac:dyDescent="0.2">
      <c r="A126" s="42"/>
      <c r="B126" s="44"/>
      <c r="C126" s="44" t="s">
        <v>52</v>
      </c>
      <c r="D126" s="43"/>
      <c r="E126" s="45"/>
      <c r="F126" s="46"/>
      <c r="G126" s="63"/>
    </row>
    <row r="127" spans="1:7" s="23" customFormat="1" ht="12" outlineLevel="2" x14ac:dyDescent="0.2">
      <c r="A127" s="17">
        <v>18</v>
      </c>
      <c r="B127" s="19" t="s">
        <v>25</v>
      </c>
      <c r="C127" s="20" t="s">
        <v>70</v>
      </c>
      <c r="D127" s="18" t="s">
        <v>5</v>
      </c>
      <c r="E127" s="21">
        <v>1</v>
      </c>
      <c r="F127" s="22"/>
      <c r="G127" s="22"/>
    </row>
    <row r="128" spans="1:7" s="23" customFormat="1" ht="12" outlineLevel="3" x14ac:dyDescent="0.2">
      <c r="A128" s="24"/>
      <c r="B128" s="56" t="s">
        <v>37</v>
      </c>
      <c r="C128" s="58"/>
      <c r="D128" s="57"/>
      <c r="E128" s="57"/>
      <c r="F128" s="57"/>
      <c r="G128" s="57"/>
    </row>
    <row r="129" spans="1:7" s="23" customFormat="1" ht="12" outlineLevel="3" x14ac:dyDescent="0.2">
      <c r="A129" s="24"/>
      <c r="B129" s="59" t="s">
        <v>31</v>
      </c>
      <c r="C129" s="60" t="s">
        <v>76</v>
      </c>
      <c r="D129" s="25"/>
      <c r="E129" s="25"/>
      <c r="F129" s="25"/>
      <c r="G129" s="25"/>
    </row>
    <row r="130" spans="1:7" s="23" customFormat="1" ht="3.75" customHeight="1" outlineLevel="3" x14ac:dyDescent="0.2">
      <c r="A130" s="24"/>
      <c r="B130" s="61"/>
      <c r="C130" s="60"/>
      <c r="D130" s="25"/>
      <c r="E130" s="25"/>
      <c r="F130" s="25"/>
      <c r="G130" s="25"/>
    </row>
    <row r="131" spans="1:7" s="26" customFormat="1" ht="22.5" outlineLevel="4" x14ac:dyDescent="0.2">
      <c r="A131" s="27"/>
      <c r="B131" s="28" t="str">
        <f>IF(B129="Technická specifikace","Výkaz výměr:","")</f>
        <v/>
      </c>
      <c r="C131" s="29" t="s">
        <v>91</v>
      </c>
      <c r="D131" s="30"/>
      <c r="E131" s="31">
        <v>0</v>
      </c>
      <c r="F131" s="32"/>
      <c r="G131" s="33"/>
    </row>
    <row r="132" spans="1:7" s="26" customFormat="1" ht="22.5" outlineLevel="4" x14ac:dyDescent="0.2">
      <c r="A132" s="27"/>
      <c r="B132" s="28" t="str">
        <f>IF(B130="Technická specifikace","Výkaz výměr:","")</f>
        <v/>
      </c>
      <c r="C132" s="29" t="s">
        <v>78</v>
      </c>
      <c r="D132" s="30"/>
      <c r="E132" s="31">
        <v>1</v>
      </c>
      <c r="F132" s="32"/>
      <c r="G132" s="33"/>
    </row>
    <row r="133" spans="1:7" s="1" customFormat="1" ht="12.75" customHeight="1" outlineLevel="2" x14ac:dyDescent="0.2">
      <c r="A133" s="2"/>
      <c r="B133" s="3"/>
      <c r="C133" s="4"/>
      <c r="D133" s="3"/>
      <c r="E133" s="5"/>
      <c r="F133" s="6"/>
      <c r="G133" s="7"/>
    </row>
    <row r="134" spans="1:7" s="41" customFormat="1" ht="12" outlineLevel="1" x14ac:dyDescent="0.2">
      <c r="A134" s="42"/>
      <c r="B134" s="44"/>
      <c r="C134" s="44" t="s">
        <v>41</v>
      </c>
      <c r="D134" s="43"/>
      <c r="E134" s="45"/>
      <c r="F134" s="46"/>
      <c r="G134" s="63"/>
    </row>
    <row r="135" spans="1:7" s="23" customFormat="1" ht="24" outlineLevel="2" x14ac:dyDescent="0.2">
      <c r="A135" s="17">
        <v>19</v>
      </c>
      <c r="B135" s="19" t="s">
        <v>28</v>
      </c>
      <c r="C135" s="20" t="s">
        <v>88</v>
      </c>
      <c r="D135" s="18" t="s">
        <v>1</v>
      </c>
      <c r="E135" s="21">
        <v>1634</v>
      </c>
      <c r="F135" s="22"/>
      <c r="G135" s="22"/>
    </row>
    <row r="136" spans="1:7" s="23" customFormat="1" ht="12" outlineLevel="3" x14ac:dyDescent="0.2">
      <c r="A136" s="24"/>
      <c r="B136" s="56" t="s">
        <v>37</v>
      </c>
      <c r="C136" s="58"/>
      <c r="D136" s="57"/>
      <c r="E136" s="57"/>
      <c r="F136" s="57"/>
      <c r="G136" s="57"/>
    </row>
    <row r="137" spans="1:7" s="23" customFormat="1" ht="90" outlineLevel="3" x14ac:dyDescent="0.2">
      <c r="A137" s="24"/>
      <c r="B137" s="59" t="s">
        <v>31</v>
      </c>
      <c r="C137" s="60" t="s">
        <v>99</v>
      </c>
      <c r="D137" s="25"/>
      <c r="E137" s="25"/>
      <c r="F137" s="25"/>
      <c r="G137" s="25"/>
    </row>
    <row r="138" spans="1:7" s="23" customFormat="1" ht="3.75" customHeight="1" outlineLevel="3" x14ac:dyDescent="0.2">
      <c r="A138" s="24"/>
      <c r="B138" s="61"/>
      <c r="C138" s="60"/>
      <c r="D138" s="25"/>
      <c r="E138" s="25"/>
      <c r="F138" s="25"/>
      <c r="G138" s="25"/>
    </row>
    <row r="139" spans="1:7" s="26" customFormat="1" ht="22.5" outlineLevel="4" x14ac:dyDescent="0.2">
      <c r="A139" s="27"/>
      <c r="B139" s="28" t="str">
        <f>IF(B137="Technická specifikace","Výkaz výměr:","")</f>
        <v/>
      </c>
      <c r="C139" s="29" t="s">
        <v>89</v>
      </c>
      <c r="D139" s="30"/>
      <c r="E139" s="31">
        <v>0</v>
      </c>
      <c r="F139" s="32"/>
      <c r="G139" s="33"/>
    </row>
    <row r="140" spans="1:7" s="26" customFormat="1" ht="11.25" outlineLevel="4" x14ac:dyDescent="0.2">
      <c r="A140" s="27"/>
      <c r="B140" s="28" t="str">
        <f>IF(B138="Technická specifikace","Výkaz výměr:","")</f>
        <v/>
      </c>
      <c r="C140" s="29" t="s">
        <v>48</v>
      </c>
      <c r="D140" s="30"/>
      <c r="E140" s="31">
        <v>1634</v>
      </c>
      <c r="F140" s="32"/>
      <c r="G140" s="33"/>
    </row>
    <row r="141" spans="1:7" s="1" customFormat="1" ht="12.75" customHeight="1" outlineLevel="2" x14ac:dyDescent="0.2">
      <c r="A141" s="2"/>
      <c r="B141" s="3"/>
      <c r="C141" s="4"/>
      <c r="D141" s="3"/>
      <c r="E141" s="5"/>
      <c r="F141" s="6"/>
      <c r="G141" s="7"/>
    </row>
    <row r="142" spans="1:7" s="1" customFormat="1" ht="12.75" customHeight="1" outlineLevel="1" x14ac:dyDescent="0.2">
      <c r="A142" s="2"/>
      <c r="B142" s="3"/>
      <c r="C142" s="4"/>
      <c r="D142" s="3"/>
      <c r="E142" s="5"/>
      <c r="F142" s="6"/>
      <c r="G142" s="7"/>
    </row>
    <row r="143" spans="1:7" s="1" customFormat="1" ht="12.75" customHeight="1" x14ac:dyDescent="0.2">
      <c r="A143" s="2"/>
      <c r="B143" s="3"/>
      <c r="C143" s="4"/>
      <c r="D143" s="3"/>
      <c r="E143" s="5"/>
      <c r="F143" s="6"/>
      <c r="G143" s="7"/>
    </row>
  </sheetData>
  <mergeCells count="1">
    <mergeCell ref="A2:G2"/>
  </mergeCells>
  <phoneticPr fontId="0" type="noConversion"/>
  <pageMargins left="0.39370078740157483" right="0.39370078740157483" top="0.59055118110236227" bottom="0.59055118110236227" header="0.39370078740157483" footer="0.39370078740157483"/>
  <pageSetup paperSize="9" fitToHeight="0" orientation="landscape" horizontalDpi="300" verticalDpi="300" r:id="rId1"/>
  <headerFooter alignWithMargins="0">
    <oddFooter>&amp;L&amp;8www.euroCALC.cz&amp;C&amp;8&amp;P z &amp;N&amp;R&amp;8&amp;D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8</vt:i4>
      </vt:variant>
    </vt:vector>
  </HeadingPairs>
  <TitlesOfParts>
    <vt:vector size="9" baseType="lpstr">
      <vt:lpstr>Zakazka</vt:lpstr>
      <vt:lpstr>__CENA__</vt:lpstr>
      <vt:lpstr>__MAIN__</vt:lpstr>
      <vt:lpstr>__T0__</vt:lpstr>
      <vt:lpstr>__T1__</vt:lpstr>
      <vt:lpstr>__T2__</vt:lpstr>
      <vt:lpstr>__T3__</vt:lpstr>
      <vt:lpstr>Zakazka!Názvy_tisku</vt:lpstr>
      <vt:lpstr>Zakazka!Oblast_tisku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Srovnal Otakar, Ing.</cp:lastModifiedBy>
  <cp:lastPrinted>2020-10-12T13:13:35Z</cp:lastPrinted>
  <dcterms:created xsi:type="dcterms:W3CDTF">2007-10-16T11:08:58Z</dcterms:created>
  <dcterms:modified xsi:type="dcterms:W3CDTF">2021-06-14T05:37:15Z</dcterms:modified>
</cp:coreProperties>
</file>